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16 Excel S-Verweis\16 S-Verweis Ordner für Schulserver\"/>
    </mc:Choice>
  </mc:AlternateContent>
  <xr:revisionPtr revIDLastSave="0" documentId="13_ncr:1_{C4522432-C546-4515-B689-55E4B6438821}" xr6:coauthVersionLast="36" xr6:coauthVersionMax="36" xr10:uidLastSave="{00000000-0000-0000-0000-000000000000}"/>
  <bookViews>
    <workbookView xWindow="-45" yWindow="75" windowWidth="28125" windowHeight="12525" tabRatio="650" activeTab="1" xr2:uid="{00000000-000D-0000-FFFF-FFFF00000000}"/>
  </bookViews>
  <sheets>
    <sheet name="S-Verweis" sheetId="27" r:id="rId1"/>
    <sheet name="S-Verweis Lösung" sheetId="29" r:id="rId2"/>
  </sheets>
  <definedNames>
    <definedName name="MFO_1" localSheetId="0">#REF!</definedName>
    <definedName name="MFO_1" localSheetId="1">#REF!</definedName>
    <definedName name="MFO_1">#REF!</definedName>
    <definedName name="MFO_2" localSheetId="0">#REF!</definedName>
    <definedName name="MFO_2" localSheetId="1">#REF!</definedName>
    <definedName name="MFO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5" i="29" l="1"/>
  <c r="C8" i="29"/>
  <c r="E8" i="29" s="1"/>
  <c r="C9" i="29"/>
  <c r="E9" i="29" s="1"/>
  <c r="C10" i="29"/>
  <c r="C11" i="29"/>
  <c r="C12" i="29"/>
  <c r="E12" i="29" s="1"/>
  <c r="C13" i="29"/>
  <c r="E13" i="29" s="1"/>
  <c r="C14" i="29"/>
  <c r="C15" i="29"/>
  <c r="E15" i="29" s="1"/>
  <c r="C16" i="29"/>
  <c r="E16" i="29" s="1"/>
  <c r="C17" i="29"/>
  <c r="C18" i="29"/>
  <c r="C19" i="29"/>
  <c r="E19" i="29" s="1"/>
  <c r="C20" i="29"/>
  <c r="E20" i="29" s="1"/>
  <c r="C21" i="29"/>
  <c r="E21" i="29" s="1"/>
  <c r="C22" i="29"/>
  <c r="C23" i="29"/>
  <c r="C24" i="29"/>
  <c r="E24" i="29" s="1"/>
  <c r="C7" i="29"/>
  <c r="C26" i="29" l="1"/>
  <c r="E25" i="29"/>
  <c r="E17" i="29"/>
  <c r="E23" i="29"/>
  <c r="E11" i="29"/>
  <c r="E7" i="29"/>
  <c r="E22" i="29"/>
  <c r="E18" i="29"/>
  <c r="E14" i="29"/>
  <c r="E10" i="29"/>
  <c r="E26" i="29" l="1"/>
</calcChain>
</file>

<file path=xl/sharedStrings.xml><?xml version="1.0" encoding="utf-8"?>
<sst xmlns="http://schemas.openxmlformats.org/spreadsheetml/2006/main" count="74" uniqueCount="28">
  <si>
    <t>Datum</t>
  </si>
  <si>
    <t>Fahrt</t>
  </si>
  <si>
    <t>km</t>
  </si>
  <si>
    <t>Fr./km</t>
  </si>
  <si>
    <t>Total Fahrten</t>
  </si>
  <si>
    <t>Fahrkosten</t>
  </si>
  <si>
    <t>Fahrtenabrechnung</t>
  </si>
  <si>
    <t>Km Stand Anfang Jahr</t>
  </si>
  <si>
    <t>Kosten pro Kilometer</t>
  </si>
  <si>
    <t>Rothenburg</t>
  </si>
  <si>
    <t>Altwis</t>
  </si>
  <si>
    <t>Baldegg</t>
  </si>
  <si>
    <t>Schötz</t>
  </si>
  <si>
    <t>Hunzenschwil</t>
  </si>
  <si>
    <t>Ermensee</t>
  </si>
  <si>
    <t>Oensingen</t>
  </si>
  <si>
    <t>Gelfingen</t>
  </si>
  <si>
    <t>Hämikon</t>
  </si>
  <si>
    <t>Kappel</t>
  </si>
  <si>
    <t>Hochdorf</t>
  </si>
  <si>
    <t>Spreitenbach</t>
  </si>
  <si>
    <t>Aesch</t>
  </si>
  <si>
    <t>Luzern</t>
  </si>
  <si>
    <t>Lieli</t>
  </si>
  <si>
    <t>Matrix</t>
  </si>
  <si>
    <t>Mahrwertsteuer</t>
  </si>
  <si>
    <t>Kosten pro km</t>
  </si>
  <si>
    <t>Mehrwertsteuer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</si>
</sst>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_-[$€]\ * #,##0.00_-;\-[$€]\ * #,##0.00_-;_-[$€]\ * &quot;-&quot;??_-;_-@_-"/>
    <numFmt numFmtId="166" formatCode="[$-807]d/\ mmmm\ yyyy;@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2"/>
      <name val="Tahoma"/>
      <family val="2"/>
    </font>
    <font>
      <b/>
      <sz val="14"/>
      <color indexed="43"/>
      <name val="Arial"/>
      <family val="2"/>
    </font>
    <font>
      <b/>
      <sz val="20"/>
      <color indexed="9"/>
      <name val="Arial"/>
      <family val="2"/>
    </font>
    <font>
      <b/>
      <i/>
      <sz val="14"/>
      <color indexed="9"/>
      <name val="Helv"/>
    </font>
    <font>
      <sz val="10"/>
      <name val="MS Sans Serif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8"/>
        <bgColor indexed="64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indexed="18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2" fillId="2" borderId="3"/>
    <xf numFmtId="10" fontId="6" fillId="3" borderId="1" applyNumberFormat="0">
      <alignment horizontal="center"/>
    </xf>
    <xf numFmtId="0" fontId="5" fillId="0" borderId="0" applyNumberFormat="0" applyFont="0" applyFill="0" applyBorder="0" applyAlignment="0">
      <protection locked="0"/>
    </xf>
    <xf numFmtId="0" fontId="6" fillId="4" borderId="2" applyNumberFormat="0" applyBorder="0" applyAlignment="0">
      <alignment horizontal="right"/>
    </xf>
    <xf numFmtId="0" fontId="6" fillId="5" borderId="0" applyAlignment="0"/>
    <xf numFmtId="165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6" borderId="0"/>
    <xf numFmtId="0" fontId="6" fillId="7" borderId="4"/>
    <xf numFmtId="0" fontId="8" fillId="8" borderId="0">
      <alignment horizontal="center"/>
    </xf>
    <xf numFmtId="0" fontId="6" fillId="9" borderId="2" applyBorder="0">
      <alignment horizontal="center"/>
    </xf>
    <xf numFmtId="0" fontId="9" fillId="10" borderId="0">
      <alignment horizontal="centerContinuous"/>
    </xf>
    <xf numFmtId="0" fontId="10" fillId="11" borderId="5"/>
    <xf numFmtId="0" fontId="6" fillId="7" borderId="1" applyAlignment="0"/>
    <xf numFmtId="0" fontId="1" fillId="2" borderId="0">
      <alignment horizontal="center"/>
    </xf>
    <xf numFmtId="0" fontId="11" fillId="0" borderId="0"/>
  </cellStyleXfs>
  <cellXfs count="32">
    <xf numFmtId="0" fontId="0" fillId="0" borderId="0" xfId="0"/>
    <xf numFmtId="0" fontId="4" fillId="0" borderId="0" xfId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164" fontId="12" fillId="0" borderId="6" xfId="0" applyNumberFormat="1" applyFont="1" applyBorder="1"/>
    <xf numFmtId="164" fontId="13" fillId="0" borderId="0" xfId="0" applyNumberFormat="1" applyFont="1"/>
    <xf numFmtId="0" fontId="4" fillId="0" borderId="0" xfId="0" applyFont="1"/>
    <xf numFmtId="166" fontId="15" fillId="0" borderId="0" xfId="0" applyNumberFormat="1" applyFont="1" applyAlignment="1">
      <alignment horizontal="left"/>
    </xf>
    <xf numFmtId="166" fontId="4" fillId="0" borderId="0" xfId="0" applyNumberFormat="1" applyFont="1" applyAlignment="1"/>
    <xf numFmtId="0" fontId="15" fillId="0" borderId="0" xfId="0" applyFont="1"/>
    <xf numFmtId="0" fontId="16" fillId="12" borderId="6" xfId="0" applyFont="1" applyFill="1" applyBorder="1"/>
    <xf numFmtId="0" fontId="16" fillId="12" borderId="6" xfId="0" applyFont="1" applyFill="1" applyBorder="1" applyAlignment="1">
      <alignment horizontal="right"/>
    </xf>
    <xf numFmtId="0" fontId="16" fillId="12" borderId="6" xfId="0" applyFont="1" applyFill="1" applyBorder="1" applyAlignment="1">
      <alignment horizontal="center"/>
    </xf>
    <xf numFmtId="14" fontId="15" fillId="0" borderId="6" xfId="0" applyNumberFormat="1" applyFont="1" applyBorder="1"/>
    <xf numFmtId="0" fontId="15" fillId="0" borderId="6" xfId="0" applyFont="1" applyBorder="1"/>
    <xf numFmtId="4" fontId="15" fillId="0" borderId="6" xfId="0" applyNumberFormat="1" applyFont="1" applyBorder="1"/>
    <xf numFmtId="14" fontId="4" fillId="0" borderId="6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13" borderId="7" xfId="0" applyFont="1" applyFill="1" applyBorder="1"/>
    <xf numFmtId="0" fontId="15" fillId="0" borderId="10" xfId="0" applyFont="1" applyBorder="1"/>
    <xf numFmtId="0" fontId="4" fillId="0" borderId="6" xfId="0" applyNumberFormat="1" applyFont="1" applyBorder="1"/>
    <xf numFmtId="164" fontId="15" fillId="0" borderId="0" xfId="0" applyNumberFormat="1" applyFont="1"/>
    <xf numFmtId="0" fontId="15" fillId="14" borderId="6" xfId="0" applyFont="1" applyFill="1" applyBorder="1"/>
    <xf numFmtId="14" fontId="4" fillId="14" borderId="6" xfId="0" applyNumberFormat="1" applyFont="1" applyFill="1" applyBorder="1"/>
    <xf numFmtId="0" fontId="15" fillId="13" borderId="6" xfId="0" applyNumberFormat="1" applyFont="1" applyFill="1" applyBorder="1"/>
    <xf numFmtId="0" fontId="15" fillId="13" borderId="6" xfId="0" applyFont="1" applyFill="1" applyBorder="1"/>
    <xf numFmtId="164" fontId="13" fillId="13" borderId="6" xfId="0" applyNumberFormat="1" applyFont="1" applyFill="1" applyBorder="1"/>
  </cellXfs>
  <cellStyles count="23">
    <cellStyle name="Auswertung" xfId="7" xr:uid="{00000000-0005-0000-0000-000000000000}"/>
    <cellStyle name="Beträge" xfId="8" xr:uid="{00000000-0005-0000-0000-000001000000}"/>
    <cellStyle name="Dezimal 2" xfId="2" xr:uid="{00000000-0005-0000-0000-000002000000}"/>
    <cellStyle name="Eingabeberreich" xfId="9" xr:uid="{00000000-0005-0000-0000-000003000000}"/>
    <cellStyle name="Ergebnisse" xfId="10" xr:uid="{00000000-0005-0000-0000-000004000000}"/>
    <cellStyle name="Erläuterung" xfId="11" xr:uid="{00000000-0005-0000-0000-000005000000}"/>
    <cellStyle name="Euro" xfId="12" xr:uid="{00000000-0005-0000-0000-000006000000}"/>
    <cellStyle name="Komma 2" xfId="13" xr:uid="{00000000-0005-0000-0000-000008000000}"/>
    <cellStyle name="Leerzelle" xfId="14" xr:uid="{00000000-0005-0000-0000-000009000000}"/>
    <cellStyle name="Makrocode" xfId="15" xr:uid="{00000000-0005-0000-0000-00000B000000}"/>
    <cellStyle name="Spaltenkopf" xfId="16" xr:uid="{00000000-0005-0000-0000-00000C000000}"/>
    <cellStyle name="Spaltentitel" xfId="17" xr:uid="{00000000-0005-0000-0000-00000D000000}"/>
    <cellStyle name="Standard" xfId="0" builtinId="0"/>
    <cellStyle name="Standard 2" xfId="1" xr:uid="{00000000-0005-0000-0000-00000F000000}"/>
    <cellStyle name="Standard 2 2" xfId="6" xr:uid="{00000000-0005-0000-0000-000010000000}"/>
    <cellStyle name="Standard 3" xfId="4" xr:uid="{00000000-0005-0000-0000-000011000000}"/>
    <cellStyle name="Standard 4" xfId="22" xr:uid="{00000000-0005-0000-0000-000012000000}"/>
    <cellStyle name="Titel" xfId="18" xr:uid="{00000000-0005-0000-0000-000013000000}"/>
    <cellStyle name="Überschrift, groß" xfId="19" xr:uid="{00000000-0005-0000-0000-000014000000}"/>
    <cellStyle name="Währung 2" xfId="3" xr:uid="{00000000-0005-0000-0000-000015000000}"/>
    <cellStyle name="Währung 3" xfId="5" xr:uid="{00000000-0005-0000-0000-000016000000}"/>
    <cellStyle name="Zeilenkopf" xfId="20" xr:uid="{00000000-0005-0000-0000-000017000000}"/>
    <cellStyle name="Zeilen-Spaltenkopf" xfId="21" xr:uid="{00000000-0005-0000-0000-000018000000}"/>
  </cellStyles>
  <dxfs count="0"/>
  <tableStyles count="0" defaultTableStyle="TableStyleMedium9" defaultPivotStyle="PivotStyleLight16"/>
  <colors>
    <mruColors>
      <color rgb="FFFFFF99"/>
      <color rgb="FFFFFFCC"/>
      <color rgb="FFE0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zoomScale="145" zoomScaleNormal="145" workbookViewId="0"/>
  </sheetViews>
  <sheetFormatPr baseColWidth="10" defaultRowHeight="12.75" x14ac:dyDescent="0.2"/>
  <cols>
    <col min="1" max="1" width="10.28515625" style="1" customWidth="1"/>
    <col min="2" max="2" width="24.85546875" style="1" customWidth="1"/>
    <col min="3" max="3" width="8.7109375" style="1" customWidth="1"/>
    <col min="4" max="4" width="9.28515625" style="1" customWidth="1"/>
    <col min="5" max="5" width="9.7109375" style="1" bestFit="1" customWidth="1"/>
    <col min="6" max="249" width="11.42578125" style="1"/>
    <col min="250" max="250" width="24.7109375" style="1" customWidth="1"/>
    <col min="251" max="505" width="11.42578125" style="1"/>
    <col min="506" max="506" width="24.7109375" style="1" customWidth="1"/>
    <col min="507" max="761" width="11.42578125" style="1"/>
    <col min="762" max="762" width="24.7109375" style="1" customWidth="1"/>
    <col min="763" max="1017" width="11.42578125" style="1"/>
    <col min="1018" max="1018" width="24.7109375" style="1" customWidth="1"/>
    <col min="1019" max="1273" width="11.42578125" style="1"/>
    <col min="1274" max="1274" width="24.7109375" style="1" customWidth="1"/>
    <col min="1275" max="1529" width="11.42578125" style="1"/>
    <col min="1530" max="1530" width="24.7109375" style="1" customWidth="1"/>
    <col min="1531" max="1785" width="11.42578125" style="1"/>
    <col min="1786" max="1786" width="24.7109375" style="1" customWidth="1"/>
    <col min="1787" max="2041" width="11.42578125" style="1"/>
    <col min="2042" max="2042" width="24.7109375" style="1" customWidth="1"/>
    <col min="2043" max="2297" width="11.42578125" style="1"/>
    <col min="2298" max="2298" width="24.7109375" style="1" customWidth="1"/>
    <col min="2299" max="2553" width="11.42578125" style="1"/>
    <col min="2554" max="2554" width="24.7109375" style="1" customWidth="1"/>
    <col min="2555" max="2809" width="11.42578125" style="1"/>
    <col min="2810" max="2810" width="24.7109375" style="1" customWidth="1"/>
    <col min="2811" max="3065" width="11.42578125" style="1"/>
    <col min="3066" max="3066" width="24.7109375" style="1" customWidth="1"/>
    <col min="3067" max="3321" width="11.42578125" style="1"/>
    <col min="3322" max="3322" width="24.7109375" style="1" customWidth="1"/>
    <col min="3323" max="3577" width="11.42578125" style="1"/>
    <col min="3578" max="3578" width="24.7109375" style="1" customWidth="1"/>
    <col min="3579" max="3833" width="11.42578125" style="1"/>
    <col min="3834" max="3834" width="24.7109375" style="1" customWidth="1"/>
    <col min="3835" max="4089" width="11.42578125" style="1"/>
    <col min="4090" max="4090" width="24.7109375" style="1" customWidth="1"/>
    <col min="4091" max="4345" width="11.42578125" style="1"/>
    <col min="4346" max="4346" width="24.7109375" style="1" customWidth="1"/>
    <col min="4347" max="4601" width="11.42578125" style="1"/>
    <col min="4602" max="4602" width="24.7109375" style="1" customWidth="1"/>
    <col min="4603" max="4857" width="11.42578125" style="1"/>
    <col min="4858" max="4858" width="24.7109375" style="1" customWidth="1"/>
    <col min="4859" max="5113" width="11.42578125" style="1"/>
    <col min="5114" max="5114" width="24.7109375" style="1" customWidth="1"/>
    <col min="5115" max="5369" width="11.42578125" style="1"/>
    <col min="5370" max="5370" width="24.7109375" style="1" customWidth="1"/>
    <col min="5371" max="5625" width="11.42578125" style="1"/>
    <col min="5626" max="5626" width="24.7109375" style="1" customWidth="1"/>
    <col min="5627" max="5881" width="11.42578125" style="1"/>
    <col min="5882" max="5882" width="24.7109375" style="1" customWidth="1"/>
    <col min="5883" max="6137" width="11.42578125" style="1"/>
    <col min="6138" max="6138" width="24.7109375" style="1" customWidth="1"/>
    <col min="6139" max="6393" width="11.42578125" style="1"/>
    <col min="6394" max="6394" width="24.7109375" style="1" customWidth="1"/>
    <col min="6395" max="6649" width="11.42578125" style="1"/>
    <col min="6650" max="6650" width="24.7109375" style="1" customWidth="1"/>
    <col min="6651" max="6905" width="11.42578125" style="1"/>
    <col min="6906" max="6906" width="24.7109375" style="1" customWidth="1"/>
    <col min="6907" max="7161" width="11.42578125" style="1"/>
    <col min="7162" max="7162" width="24.7109375" style="1" customWidth="1"/>
    <col min="7163" max="7417" width="11.42578125" style="1"/>
    <col min="7418" max="7418" width="24.7109375" style="1" customWidth="1"/>
    <col min="7419" max="7673" width="11.42578125" style="1"/>
    <col min="7674" max="7674" width="24.7109375" style="1" customWidth="1"/>
    <col min="7675" max="7929" width="11.42578125" style="1"/>
    <col min="7930" max="7930" width="24.7109375" style="1" customWidth="1"/>
    <col min="7931" max="8185" width="11.42578125" style="1"/>
    <col min="8186" max="8186" width="24.7109375" style="1" customWidth="1"/>
    <col min="8187" max="8441" width="11.42578125" style="1"/>
    <col min="8442" max="8442" width="24.7109375" style="1" customWidth="1"/>
    <col min="8443" max="8697" width="11.42578125" style="1"/>
    <col min="8698" max="8698" width="24.7109375" style="1" customWidth="1"/>
    <col min="8699" max="8953" width="11.42578125" style="1"/>
    <col min="8954" max="8954" width="24.7109375" style="1" customWidth="1"/>
    <col min="8955" max="9209" width="11.42578125" style="1"/>
    <col min="9210" max="9210" width="24.7109375" style="1" customWidth="1"/>
    <col min="9211" max="9465" width="11.42578125" style="1"/>
    <col min="9466" max="9466" width="24.7109375" style="1" customWidth="1"/>
    <col min="9467" max="9721" width="11.42578125" style="1"/>
    <col min="9722" max="9722" width="24.7109375" style="1" customWidth="1"/>
    <col min="9723" max="9977" width="11.42578125" style="1"/>
    <col min="9978" max="9978" width="24.7109375" style="1" customWidth="1"/>
    <col min="9979" max="10233" width="11.42578125" style="1"/>
    <col min="10234" max="10234" width="24.7109375" style="1" customWidth="1"/>
    <col min="10235" max="10489" width="11.42578125" style="1"/>
    <col min="10490" max="10490" width="24.7109375" style="1" customWidth="1"/>
    <col min="10491" max="10745" width="11.42578125" style="1"/>
    <col min="10746" max="10746" width="24.7109375" style="1" customWidth="1"/>
    <col min="10747" max="11001" width="11.42578125" style="1"/>
    <col min="11002" max="11002" width="24.7109375" style="1" customWidth="1"/>
    <col min="11003" max="11257" width="11.42578125" style="1"/>
    <col min="11258" max="11258" width="24.7109375" style="1" customWidth="1"/>
    <col min="11259" max="11513" width="11.42578125" style="1"/>
    <col min="11514" max="11514" width="24.7109375" style="1" customWidth="1"/>
    <col min="11515" max="11769" width="11.42578125" style="1"/>
    <col min="11770" max="11770" width="24.7109375" style="1" customWidth="1"/>
    <col min="11771" max="12025" width="11.42578125" style="1"/>
    <col min="12026" max="12026" width="24.7109375" style="1" customWidth="1"/>
    <col min="12027" max="12281" width="11.42578125" style="1"/>
    <col min="12282" max="12282" width="24.7109375" style="1" customWidth="1"/>
    <col min="12283" max="12537" width="11.42578125" style="1"/>
    <col min="12538" max="12538" width="24.7109375" style="1" customWidth="1"/>
    <col min="12539" max="12793" width="11.42578125" style="1"/>
    <col min="12794" max="12794" width="24.7109375" style="1" customWidth="1"/>
    <col min="12795" max="13049" width="11.42578125" style="1"/>
    <col min="13050" max="13050" width="24.7109375" style="1" customWidth="1"/>
    <col min="13051" max="13305" width="11.42578125" style="1"/>
    <col min="13306" max="13306" width="24.7109375" style="1" customWidth="1"/>
    <col min="13307" max="13561" width="11.42578125" style="1"/>
    <col min="13562" max="13562" width="24.7109375" style="1" customWidth="1"/>
    <col min="13563" max="13817" width="11.42578125" style="1"/>
    <col min="13818" max="13818" width="24.7109375" style="1" customWidth="1"/>
    <col min="13819" max="14073" width="11.42578125" style="1"/>
    <col min="14074" max="14074" width="24.7109375" style="1" customWidth="1"/>
    <col min="14075" max="14329" width="11.42578125" style="1"/>
    <col min="14330" max="14330" width="24.7109375" style="1" customWidth="1"/>
    <col min="14331" max="14585" width="11.42578125" style="1"/>
    <col min="14586" max="14586" width="24.7109375" style="1" customWidth="1"/>
    <col min="14587" max="14841" width="11.42578125" style="1"/>
    <col min="14842" max="14842" width="24.7109375" style="1" customWidth="1"/>
    <col min="14843" max="15097" width="11.42578125" style="1"/>
    <col min="15098" max="15098" width="24.7109375" style="1" customWidth="1"/>
    <col min="15099" max="15353" width="11.42578125" style="1"/>
    <col min="15354" max="15354" width="24.7109375" style="1" customWidth="1"/>
    <col min="15355" max="15609" width="11.42578125" style="1"/>
    <col min="15610" max="15610" width="24.7109375" style="1" customWidth="1"/>
    <col min="15611" max="15865" width="11.42578125" style="1"/>
    <col min="15866" max="15866" width="24.7109375" style="1" customWidth="1"/>
    <col min="15867" max="16121" width="11.42578125" style="1"/>
    <col min="16122" max="16122" width="24.7109375" style="1" customWidth="1"/>
    <col min="16123" max="16384" width="11.42578125" style="1"/>
  </cols>
  <sheetData>
    <row r="1" spans="1:5" ht="14.1" customHeight="1" x14ac:dyDescent="0.2">
      <c r="A1" s="7"/>
      <c r="B1" s="8">
        <v>41639</v>
      </c>
      <c r="C1" s="9"/>
      <c r="D1" s="9"/>
      <c r="E1" s="9"/>
    </row>
    <row r="2" spans="1:5" ht="14.1" customHeight="1" x14ac:dyDescent="0.2">
      <c r="A2" s="7"/>
      <c r="B2" s="10" t="s">
        <v>6</v>
      </c>
      <c r="C2" s="7"/>
      <c r="D2" s="7"/>
      <c r="E2" s="7"/>
    </row>
    <row r="3" spans="1:5" ht="14.1" customHeight="1" x14ac:dyDescent="0.2">
      <c r="A3" s="7"/>
      <c r="B3" s="10" t="s">
        <v>26</v>
      </c>
      <c r="C3" s="10"/>
      <c r="D3" s="26">
        <v>0.6</v>
      </c>
      <c r="E3" s="10"/>
    </row>
    <row r="4" spans="1:5" ht="14.1" customHeight="1" x14ac:dyDescent="0.2">
      <c r="A4" s="7"/>
      <c r="B4" s="10" t="s">
        <v>27</v>
      </c>
      <c r="C4" s="10"/>
      <c r="D4" s="10"/>
      <c r="E4" s="10"/>
    </row>
    <row r="5" spans="1:5" ht="14.1" customHeight="1" x14ac:dyDescent="0.2">
      <c r="A5" s="11" t="s">
        <v>0</v>
      </c>
      <c r="B5" s="11" t="s">
        <v>1</v>
      </c>
      <c r="C5" s="12" t="s">
        <v>2</v>
      </c>
      <c r="D5" s="12" t="s">
        <v>3</v>
      </c>
      <c r="E5" s="13" t="s">
        <v>5</v>
      </c>
    </row>
    <row r="6" spans="1:5" ht="14.1" customHeight="1" x14ac:dyDescent="0.2">
      <c r="A6" s="14">
        <v>41275</v>
      </c>
      <c r="B6" s="15" t="s">
        <v>7</v>
      </c>
      <c r="C6" s="15"/>
      <c r="D6" s="15"/>
      <c r="E6" s="16"/>
    </row>
    <row r="7" spans="1:5" ht="14.1" customHeight="1" x14ac:dyDescent="0.2">
      <c r="A7" s="17">
        <v>41281</v>
      </c>
      <c r="B7" s="18" t="s">
        <v>9</v>
      </c>
      <c r="C7" s="25">
        <v>36</v>
      </c>
      <c r="D7" s="25"/>
      <c r="E7" s="25"/>
    </row>
    <row r="8" spans="1:5" ht="14.1" customHeight="1" x14ac:dyDescent="0.2">
      <c r="A8" s="17">
        <v>41283</v>
      </c>
      <c r="B8" s="18" t="s">
        <v>10</v>
      </c>
      <c r="C8" s="25">
        <v>4</v>
      </c>
      <c r="D8" s="25"/>
      <c r="E8" s="25"/>
    </row>
    <row r="9" spans="1:5" ht="14.1" customHeight="1" x14ac:dyDescent="0.2">
      <c r="A9" s="17">
        <v>41284</v>
      </c>
      <c r="B9" s="18" t="s">
        <v>11</v>
      </c>
      <c r="C9" s="25">
        <v>11</v>
      </c>
      <c r="D9" s="25"/>
      <c r="E9" s="25"/>
    </row>
    <row r="10" spans="1:5" ht="14.1" customHeight="1" x14ac:dyDescent="0.2">
      <c r="A10" s="17">
        <v>41290</v>
      </c>
      <c r="B10" s="18" t="s">
        <v>12</v>
      </c>
      <c r="C10" s="25">
        <v>72</v>
      </c>
      <c r="D10" s="25"/>
      <c r="E10" s="25"/>
    </row>
    <row r="11" spans="1:5" ht="14.1" customHeight="1" x14ac:dyDescent="0.2">
      <c r="A11" s="17">
        <v>41299</v>
      </c>
      <c r="B11" s="18" t="s">
        <v>13</v>
      </c>
      <c r="C11" s="25">
        <v>46</v>
      </c>
      <c r="D11" s="25"/>
      <c r="E11" s="25"/>
    </row>
    <row r="12" spans="1:5" ht="14.1" customHeight="1" x14ac:dyDescent="0.2">
      <c r="A12" s="17">
        <v>41299</v>
      </c>
      <c r="B12" s="18" t="s">
        <v>14</v>
      </c>
      <c r="C12" s="25">
        <v>4</v>
      </c>
      <c r="D12" s="25"/>
      <c r="E12" s="25"/>
    </row>
    <row r="13" spans="1:5" ht="14.1" customHeight="1" x14ac:dyDescent="0.2">
      <c r="A13" s="17">
        <v>41311</v>
      </c>
      <c r="B13" s="18" t="s">
        <v>15</v>
      </c>
      <c r="C13" s="25">
        <v>122</v>
      </c>
      <c r="D13" s="25"/>
      <c r="E13" s="25"/>
    </row>
    <row r="14" spans="1:5" ht="14.1" customHeight="1" x14ac:dyDescent="0.2">
      <c r="A14" s="17">
        <v>41324</v>
      </c>
      <c r="B14" s="18" t="s">
        <v>9</v>
      </c>
      <c r="C14" s="25">
        <v>36</v>
      </c>
      <c r="D14" s="25"/>
      <c r="E14" s="25"/>
    </row>
    <row r="15" spans="1:5" ht="14.1" customHeight="1" x14ac:dyDescent="0.2">
      <c r="A15" s="17">
        <v>41351</v>
      </c>
      <c r="B15" s="18" t="s">
        <v>16</v>
      </c>
      <c r="C15" s="25">
        <v>5</v>
      </c>
      <c r="D15" s="25"/>
      <c r="E15" s="25"/>
    </row>
    <row r="16" spans="1:5" x14ac:dyDescent="0.2">
      <c r="A16" s="17">
        <v>41358</v>
      </c>
      <c r="B16" s="18" t="s">
        <v>17</v>
      </c>
      <c r="C16" s="25">
        <v>6</v>
      </c>
      <c r="D16" s="25"/>
      <c r="E16" s="25"/>
    </row>
    <row r="17" spans="1:5" x14ac:dyDescent="0.2">
      <c r="A17" s="17">
        <v>41418</v>
      </c>
      <c r="B17" s="18" t="s">
        <v>18</v>
      </c>
      <c r="C17" s="25">
        <v>114</v>
      </c>
      <c r="D17" s="25"/>
      <c r="E17" s="25"/>
    </row>
    <row r="18" spans="1:5" x14ac:dyDescent="0.2">
      <c r="A18" s="17">
        <v>41481</v>
      </c>
      <c r="B18" s="18" t="s">
        <v>19</v>
      </c>
      <c r="C18" s="25">
        <v>15</v>
      </c>
      <c r="D18" s="25"/>
      <c r="E18" s="25"/>
    </row>
    <row r="19" spans="1:5" x14ac:dyDescent="0.2">
      <c r="A19" s="17">
        <v>41516</v>
      </c>
      <c r="B19" s="18" t="s">
        <v>19</v>
      </c>
      <c r="C19" s="25">
        <v>15</v>
      </c>
      <c r="D19" s="25"/>
      <c r="E19" s="25"/>
    </row>
    <row r="20" spans="1:5" x14ac:dyDescent="0.2">
      <c r="A20" s="17">
        <v>41529</v>
      </c>
      <c r="B20" s="18" t="s">
        <v>20</v>
      </c>
      <c r="C20" s="25">
        <v>84</v>
      </c>
      <c r="D20" s="25"/>
      <c r="E20" s="25"/>
    </row>
    <row r="21" spans="1:5" x14ac:dyDescent="0.2">
      <c r="A21" s="17">
        <v>41569</v>
      </c>
      <c r="B21" s="18" t="s">
        <v>9</v>
      </c>
      <c r="C21" s="25">
        <v>36</v>
      </c>
      <c r="D21" s="25"/>
      <c r="E21" s="25"/>
    </row>
    <row r="22" spans="1:5" x14ac:dyDescent="0.2">
      <c r="A22" s="17">
        <v>41577</v>
      </c>
      <c r="B22" s="18" t="s">
        <v>21</v>
      </c>
      <c r="C22" s="25">
        <v>9</v>
      </c>
      <c r="D22" s="25"/>
      <c r="E22" s="25"/>
    </row>
    <row r="23" spans="1:5" x14ac:dyDescent="0.2">
      <c r="A23" s="17">
        <v>41577</v>
      </c>
      <c r="B23" s="18" t="s">
        <v>22</v>
      </c>
      <c r="C23" s="25">
        <v>48</v>
      </c>
      <c r="D23" s="25"/>
      <c r="E23" s="25"/>
    </row>
    <row r="24" spans="1:5" x14ac:dyDescent="0.2">
      <c r="A24" s="17">
        <v>41577</v>
      </c>
      <c r="B24" s="18" t="s">
        <v>23</v>
      </c>
      <c r="C24" s="25">
        <v>9</v>
      </c>
      <c r="D24" s="25"/>
      <c r="E24" s="25"/>
    </row>
    <row r="25" spans="1:5" x14ac:dyDescent="0.2">
      <c r="A25" s="17">
        <v>41593</v>
      </c>
      <c r="B25" s="18" t="s">
        <v>11</v>
      </c>
      <c r="C25" s="25">
        <v>11</v>
      </c>
      <c r="D25" s="25"/>
      <c r="E25" s="25"/>
    </row>
    <row r="26" spans="1:5" x14ac:dyDescent="0.2">
      <c r="A26" s="28"/>
      <c r="B26" s="27" t="s">
        <v>4</v>
      </c>
      <c r="C26" s="29"/>
      <c r="D26" s="18"/>
      <c r="E26" s="29"/>
    </row>
    <row r="27" spans="1:5" x14ac:dyDescent="0.2">
      <c r="A27" s="18"/>
      <c r="B27" s="18"/>
      <c r="C27" s="18"/>
      <c r="D27" s="18"/>
      <c r="E27" s="18"/>
    </row>
    <row r="28" spans="1:5" x14ac:dyDescent="0.2">
      <c r="A28" s="18"/>
      <c r="B28" s="18"/>
      <c r="C28" s="18"/>
      <c r="D28" s="18"/>
      <c r="E28" s="18"/>
    </row>
    <row r="29" spans="1:5" x14ac:dyDescent="0.2">
      <c r="A29" s="18"/>
      <c r="B29" s="18"/>
      <c r="C29" s="18"/>
      <c r="D29" s="18"/>
      <c r="E29" s="18"/>
    </row>
    <row r="30" spans="1:5" x14ac:dyDescent="0.2">
      <c r="A30" s="18"/>
      <c r="B30" s="18"/>
      <c r="C30" s="18"/>
      <c r="D30" s="18"/>
      <c r="E30" s="18"/>
    </row>
    <row r="31" spans="1:5" x14ac:dyDescent="0.2">
      <c r="A31" s="18"/>
      <c r="B31" s="18"/>
      <c r="C31" s="18"/>
      <c r="D31" s="18"/>
      <c r="E31" s="18"/>
    </row>
    <row r="32" spans="1:5" x14ac:dyDescent="0.2">
      <c r="A32" s="18"/>
      <c r="B32" s="18"/>
      <c r="C32" s="18"/>
      <c r="D32" s="18"/>
      <c r="E32" s="18"/>
    </row>
    <row r="33" spans="1:5" x14ac:dyDescent="0.2">
      <c r="A33" s="18"/>
      <c r="B33" s="18"/>
      <c r="C33" s="18"/>
      <c r="D33" s="18"/>
      <c r="E33" s="18"/>
    </row>
    <row r="34" spans="1:5" x14ac:dyDescent="0.2">
      <c r="A34" s="18"/>
      <c r="B34" s="18"/>
      <c r="C34" s="18"/>
      <c r="D34" s="18"/>
      <c r="E34" s="18"/>
    </row>
    <row r="35" spans="1:5" x14ac:dyDescent="0.2">
      <c r="A35" s="18"/>
      <c r="B35" s="18"/>
      <c r="C35" s="18"/>
      <c r="D35" s="18"/>
      <c r="E35" s="18"/>
    </row>
    <row r="36" spans="1:5" x14ac:dyDescent="0.2">
      <c r="A36" s="18"/>
      <c r="B36" s="18"/>
      <c r="C36" s="18"/>
      <c r="D36" s="18"/>
      <c r="E36" s="18"/>
    </row>
    <row r="37" spans="1:5" x14ac:dyDescent="0.2">
      <c r="A37" s="18"/>
      <c r="B37" s="18"/>
      <c r="C37" s="18"/>
      <c r="D37" s="18"/>
      <c r="E37" s="18"/>
    </row>
    <row r="38" spans="1:5" x14ac:dyDescent="0.2">
      <c r="A38" s="18"/>
      <c r="B38" s="18"/>
      <c r="C38" s="18"/>
      <c r="D38" s="18"/>
      <c r="E38" s="18"/>
    </row>
    <row r="39" spans="1:5" x14ac:dyDescent="0.2">
      <c r="A39" s="18"/>
      <c r="B39" s="18"/>
      <c r="C39" s="18"/>
      <c r="D39" s="18"/>
      <c r="E39" s="18"/>
    </row>
    <row r="40" spans="1:5" x14ac:dyDescent="0.2">
      <c r="A40" s="18"/>
      <c r="B40" s="18"/>
      <c r="C40" s="18"/>
      <c r="D40" s="18"/>
      <c r="E40" s="18"/>
    </row>
    <row r="41" spans="1:5" x14ac:dyDescent="0.2">
      <c r="A41" s="18"/>
      <c r="B41" s="18"/>
      <c r="C41" s="18"/>
      <c r="D41" s="18"/>
      <c r="E41" s="18"/>
    </row>
    <row r="42" spans="1:5" x14ac:dyDescent="0.2">
      <c r="A42" s="18"/>
      <c r="B42" s="18"/>
      <c r="C42" s="18"/>
      <c r="D42" s="18"/>
      <c r="E42" s="18"/>
    </row>
    <row r="43" spans="1:5" x14ac:dyDescent="0.2">
      <c r="A43" s="18"/>
      <c r="B43" s="18"/>
      <c r="C43" s="18"/>
      <c r="D43" s="18"/>
      <c r="E43" s="18"/>
    </row>
    <row r="44" spans="1:5" x14ac:dyDescent="0.2">
      <c r="A44" s="18"/>
      <c r="B44" s="18"/>
      <c r="C44" s="18"/>
      <c r="D44" s="18"/>
      <c r="E44" s="18"/>
    </row>
    <row r="45" spans="1:5" x14ac:dyDescent="0.2">
      <c r="A45" s="18"/>
      <c r="B45" s="18"/>
      <c r="C45" s="18"/>
      <c r="D45" s="18"/>
      <c r="E45" s="18"/>
    </row>
  </sheetData>
  <sortState ref="B30:C48">
    <sortCondition ref="B30"/>
  </sortState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tabSelected="1" zoomScale="145" zoomScaleNormal="145" workbookViewId="0"/>
  </sheetViews>
  <sheetFormatPr baseColWidth="10" defaultRowHeight="12.75" x14ac:dyDescent="0.2"/>
  <cols>
    <col min="1" max="1" width="10.28515625" style="1" customWidth="1"/>
    <col min="2" max="2" width="24.85546875" style="1" customWidth="1"/>
    <col min="3" max="3" width="8.7109375" style="1" customWidth="1"/>
    <col min="4" max="4" width="7.7109375" style="1" bestFit="1" customWidth="1"/>
    <col min="5" max="5" width="9.7109375" style="1" bestFit="1" customWidth="1"/>
    <col min="6" max="6" width="8.7109375" style="1" customWidth="1"/>
    <col min="7" max="250" width="11.42578125" style="1"/>
    <col min="251" max="251" width="24.7109375" style="1" customWidth="1"/>
    <col min="252" max="506" width="11.42578125" style="1"/>
    <col min="507" max="507" width="24.7109375" style="1" customWidth="1"/>
    <col min="508" max="762" width="11.42578125" style="1"/>
    <col min="763" max="763" width="24.7109375" style="1" customWidth="1"/>
    <col min="764" max="1018" width="11.42578125" style="1"/>
    <col min="1019" max="1019" width="24.7109375" style="1" customWidth="1"/>
    <col min="1020" max="1274" width="11.42578125" style="1"/>
    <col min="1275" max="1275" width="24.7109375" style="1" customWidth="1"/>
    <col min="1276" max="1530" width="11.42578125" style="1"/>
    <col min="1531" max="1531" width="24.7109375" style="1" customWidth="1"/>
    <col min="1532" max="1786" width="11.42578125" style="1"/>
    <col min="1787" max="1787" width="24.7109375" style="1" customWidth="1"/>
    <col min="1788" max="2042" width="11.42578125" style="1"/>
    <col min="2043" max="2043" width="24.7109375" style="1" customWidth="1"/>
    <col min="2044" max="2298" width="11.42578125" style="1"/>
    <col min="2299" max="2299" width="24.7109375" style="1" customWidth="1"/>
    <col min="2300" max="2554" width="11.42578125" style="1"/>
    <col min="2555" max="2555" width="24.7109375" style="1" customWidth="1"/>
    <col min="2556" max="2810" width="11.42578125" style="1"/>
    <col min="2811" max="2811" width="24.7109375" style="1" customWidth="1"/>
    <col min="2812" max="3066" width="11.42578125" style="1"/>
    <col min="3067" max="3067" width="24.7109375" style="1" customWidth="1"/>
    <col min="3068" max="3322" width="11.42578125" style="1"/>
    <col min="3323" max="3323" width="24.7109375" style="1" customWidth="1"/>
    <col min="3324" max="3578" width="11.42578125" style="1"/>
    <col min="3579" max="3579" width="24.7109375" style="1" customWidth="1"/>
    <col min="3580" max="3834" width="11.42578125" style="1"/>
    <col min="3835" max="3835" width="24.7109375" style="1" customWidth="1"/>
    <col min="3836" max="4090" width="11.42578125" style="1"/>
    <col min="4091" max="4091" width="24.7109375" style="1" customWidth="1"/>
    <col min="4092" max="4346" width="11.42578125" style="1"/>
    <col min="4347" max="4347" width="24.7109375" style="1" customWidth="1"/>
    <col min="4348" max="4602" width="11.42578125" style="1"/>
    <col min="4603" max="4603" width="24.7109375" style="1" customWidth="1"/>
    <col min="4604" max="4858" width="11.42578125" style="1"/>
    <col min="4859" max="4859" width="24.7109375" style="1" customWidth="1"/>
    <col min="4860" max="5114" width="11.42578125" style="1"/>
    <col min="5115" max="5115" width="24.7109375" style="1" customWidth="1"/>
    <col min="5116" max="5370" width="11.42578125" style="1"/>
    <col min="5371" max="5371" width="24.7109375" style="1" customWidth="1"/>
    <col min="5372" max="5626" width="11.42578125" style="1"/>
    <col min="5627" max="5627" width="24.7109375" style="1" customWidth="1"/>
    <col min="5628" max="5882" width="11.42578125" style="1"/>
    <col min="5883" max="5883" width="24.7109375" style="1" customWidth="1"/>
    <col min="5884" max="6138" width="11.42578125" style="1"/>
    <col min="6139" max="6139" width="24.7109375" style="1" customWidth="1"/>
    <col min="6140" max="6394" width="11.42578125" style="1"/>
    <col min="6395" max="6395" width="24.7109375" style="1" customWidth="1"/>
    <col min="6396" max="6650" width="11.42578125" style="1"/>
    <col min="6651" max="6651" width="24.7109375" style="1" customWidth="1"/>
    <col min="6652" max="6906" width="11.42578125" style="1"/>
    <col min="6907" max="6907" width="24.7109375" style="1" customWidth="1"/>
    <col min="6908" max="7162" width="11.42578125" style="1"/>
    <col min="7163" max="7163" width="24.7109375" style="1" customWidth="1"/>
    <col min="7164" max="7418" width="11.42578125" style="1"/>
    <col min="7419" max="7419" width="24.7109375" style="1" customWidth="1"/>
    <col min="7420" max="7674" width="11.42578125" style="1"/>
    <col min="7675" max="7675" width="24.7109375" style="1" customWidth="1"/>
    <col min="7676" max="7930" width="11.42578125" style="1"/>
    <col min="7931" max="7931" width="24.7109375" style="1" customWidth="1"/>
    <col min="7932" max="8186" width="11.42578125" style="1"/>
    <col min="8187" max="8187" width="24.7109375" style="1" customWidth="1"/>
    <col min="8188" max="8442" width="11.42578125" style="1"/>
    <col min="8443" max="8443" width="24.7109375" style="1" customWidth="1"/>
    <col min="8444" max="8698" width="11.42578125" style="1"/>
    <col min="8699" max="8699" width="24.7109375" style="1" customWidth="1"/>
    <col min="8700" max="8954" width="11.42578125" style="1"/>
    <col min="8955" max="8955" width="24.7109375" style="1" customWidth="1"/>
    <col min="8956" max="9210" width="11.42578125" style="1"/>
    <col min="9211" max="9211" width="24.7109375" style="1" customWidth="1"/>
    <col min="9212" max="9466" width="11.42578125" style="1"/>
    <col min="9467" max="9467" width="24.7109375" style="1" customWidth="1"/>
    <col min="9468" max="9722" width="11.42578125" style="1"/>
    <col min="9723" max="9723" width="24.7109375" style="1" customWidth="1"/>
    <col min="9724" max="9978" width="11.42578125" style="1"/>
    <col min="9979" max="9979" width="24.7109375" style="1" customWidth="1"/>
    <col min="9980" max="10234" width="11.42578125" style="1"/>
    <col min="10235" max="10235" width="24.7109375" style="1" customWidth="1"/>
    <col min="10236" max="10490" width="11.42578125" style="1"/>
    <col min="10491" max="10491" width="24.7109375" style="1" customWidth="1"/>
    <col min="10492" max="10746" width="11.42578125" style="1"/>
    <col min="10747" max="10747" width="24.7109375" style="1" customWidth="1"/>
    <col min="10748" max="11002" width="11.42578125" style="1"/>
    <col min="11003" max="11003" width="24.7109375" style="1" customWidth="1"/>
    <col min="11004" max="11258" width="11.42578125" style="1"/>
    <col min="11259" max="11259" width="24.7109375" style="1" customWidth="1"/>
    <col min="11260" max="11514" width="11.42578125" style="1"/>
    <col min="11515" max="11515" width="24.7109375" style="1" customWidth="1"/>
    <col min="11516" max="11770" width="11.42578125" style="1"/>
    <col min="11771" max="11771" width="24.7109375" style="1" customWidth="1"/>
    <col min="11772" max="12026" width="11.42578125" style="1"/>
    <col min="12027" max="12027" width="24.7109375" style="1" customWidth="1"/>
    <col min="12028" max="12282" width="11.42578125" style="1"/>
    <col min="12283" max="12283" width="24.7109375" style="1" customWidth="1"/>
    <col min="12284" max="12538" width="11.42578125" style="1"/>
    <col min="12539" max="12539" width="24.7109375" style="1" customWidth="1"/>
    <col min="12540" max="12794" width="11.42578125" style="1"/>
    <col min="12795" max="12795" width="24.7109375" style="1" customWidth="1"/>
    <col min="12796" max="13050" width="11.42578125" style="1"/>
    <col min="13051" max="13051" width="24.7109375" style="1" customWidth="1"/>
    <col min="13052" max="13306" width="11.42578125" style="1"/>
    <col min="13307" max="13307" width="24.7109375" style="1" customWidth="1"/>
    <col min="13308" max="13562" width="11.42578125" style="1"/>
    <col min="13563" max="13563" width="24.7109375" style="1" customWidth="1"/>
    <col min="13564" max="13818" width="11.42578125" style="1"/>
    <col min="13819" max="13819" width="24.7109375" style="1" customWidth="1"/>
    <col min="13820" max="14074" width="11.42578125" style="1"/>
    <col min="14075" max="14075" width="24.7109375" style="1" customWidth="1"/>
    <col min="14076" max="14330" width="11.42578125" style="1"/>
    <col min="14331" max="14331" width="24.7109375" style="1" customWidth="1"/>
    <col min="14332" max="14586" width="11.42578125" style="1"/>
    <col min="14587" max="14587" width="24.7109375" style="1" customWidth="1"/>
    <col min="14588" max="14842" width="11.42578125" style="1"/>
    <col min="14843" max="14843" width="24.7109375" style="1" customWidth="1"/>
    <col min="14844" max="15098" width="11.42578125" style="1"/>
    <col min="15099" max="15099" width="24.7109375" style="1" customWidth="1"/>
    <col min="15100" max="15354" width="11.42578125" style="1"/>
    <col min="15355" max="15355" width="24.7109375" style="1" customWidth="1"/>
    <col min="15356" max="15610" width="11.42578125" style="1"/>
    <col min="15611" max="15611" width="24.7109375" style="1" customWidth="1"/>
    <col min="15612" max="15866" width="11.42578125" style="1"/>
    <col min="15867" max="15867" width="24.7109375" style="1" customWidth="1"/>
    <col min="15868" max="16122" width="11.42578125" style="1"/>
    <col min="16123" max="16123" width="24.7109375" style="1" customWidth="1"/>
    <col min="16124" max="16384" width="11.42578125" style="1"/>
  </cols>
  <sheetData>
    <row r="1" spans="1:6" ht="14.1" customHeight="1" x14ac:dyDescent="0.2">
      <c r="A1" s="7"/>
      <c r="B1" s="8">
        <v>41639</v>
      </c>
      <c r="C1" s="9"/>
      <c r="D1" s="9"/>
      <c r="E1" s="9"/>
      <c r="F1" s="4"/>
    </row>
    <row r="2" spans="1:6" ht="14.1" customHeight="1" x14ac:dyDescent="0.2">
      <c r="A2" s="7"/>
      <c r="B2" s="10" t="s">
        <v>6</v>
      </c>
      <c r="C2" s="7"/>
      <c r="D2" s="7"/>
      <c r="E2" s="7"/>
    </row>
    <row r="3" spans="1:6" ht="14.1" customHeight="1" x14ac:dyDescent="0.2">
      <c r="A3" s="7"/>
      <c r="B3" s="3" t="s">
        <v>8</v>
      </c>
      <c r="C3" s="2"/>
      <c r="D3" s="6">
        <v>0.6</v>
      </c>
      <c r="E3" s="10"/>
    </row>
    <row r="4" spans="1:6" ht="14.1" customHeight="1" x14ac:dyDescent="0.2">
      <c r="A4" s="7"/>
      <c r="B4" s="10" t="s">
        <v>25</v>
      </c>
      <c r="C4" s="10"/>
      <c r="D4" s="10"/>
      <c r="E4" s="10"/>
    </row>
    <row r="5" spans="1:6" ht="14.1" customHeight="1" x14ac:dyDescent="0.2">
      <c r="A5" s="11" t="s">
        <v>0</v>
      </c>
      <c r="B5" s="11" t="s">
        <v>1</v>
      </c>
      <c r="C5" s="12" t="s">
        <v>2</v>
      </c>
      <c r="D5" s="12" t="s">
        <v>3</v>
      </c>
      <c r="E5" s="13" t="s">
        <v>5</v>
      </c>
    </row>
    <row r="6" spans="1:6" ht="14.1" customHeight="1" x14ac:dyDescent="0.2">
      <c r="A6" s="14">
        <v>41275</v>
      </c>
      <c r="B6" s="15" t="s">
        <v>7</v>
      </c>
      <c r="C6" s="15"/>
      <c r="D6" s="15"/>
      <c r="E6" s="16"/>
    </row>
    <row r="7" spans="1:6" ht="14.1" customHeight="1" x14ac:dyDescent="0.2">
      <c r="A7" s="17">
        <v>41281</v>
      </c>
      <c r="B7" s="18" t="s">
        <v>9</v>
      </c>
      <c r="C7" s="18">
        <f>VLOOKUP(B7,$B$30:$C$44,2,FALSE)</f>
        <v>36</v>
      </c>
      <c r="D7" s="19"/>
      <c r="E7" s="5">
        <f>C7*$D$3</f>
        <v>21.599999999999998</v>
      </c>
    </row>
    <row r="8" spans="1:6" ht="14.1" customHeight="1" x14ac:dyDescent="0.2">
      <c r="A8" s="17">
        <v>41283</v>
      </c>
      <c r="B8" s="18" t="s">
        <v>10</v>
      </c>
      <c r="C8" s="18">
        <f t="shared" ref="C8:C24" si="0">VLOOKUP(B8,$B$30:$C$44,2,FALSE)</f>
        <v>4</v>
      </c>
      <c r="D8" s="19"/>
      <c r="E8" s="5">
        <f t="shared" ref="E8:E25" si="1">C8*$D$3</f>
        <v>2.4</v>
      </c>
    </row>
    <row r="9" spans="1:6" ht="14.1" customHeight="1" x14ac:dyDescent="0.2">
      <c r="A9" s="17">
        <v>41284</v>
      </c>
      <c r="B9" s="18" t="s">
        <v>11</v>
      </c>
      <c r="C9" s="18">
        <f t="shared" si="0"/>
        <v>11</v>
      </c>
      <c r="D9" s="19"/>
      <c r="E9" s="5">
        <f t="shared" si="1"/>
        <v>6.6</v>
      </c>
    </row>
    <row r="10" spans="1:6" ht="14.1" customHeight="1" x14ac:dyDescent="0.2">
      <c r="A10" s="17">
        <v>41290</v>
      </c>
      <c r="B10" s="18" t="s">
        <v>12</v>
      </c>
      <c r="C10" s="18">
        <f t="shared" si="0"/>
        <v>72</v>
      </c>
      <c r="D10" s="19"/>
      <c r="E10" s="5">
        <f t="shared" si="1"/>
        <v>43.199999999999996</v>
      </c>
    </row>
    <row r="11" spans="1:6" ht="14.1" customHeight="1" x14ac:dyDescent="0.2">
      <c r="A11" s="17">
        <v>41299</v>
      </c>
      <c r="B11" s="18" t="s">
        <v>13</v>
      </c>
      <c r="C11" s="18">
        <f t="shared" si="0"/>
        <v>46</v>
      </c>
      <c r="D11" s="19"/>
      <c r="E11" s="5">
        <f t="shared" si="1"/>
        <v>27.599999999999998</v>
      </c>
    </row>
    <row r="12" spans="1:6" ht="14.1" customHeight="1" x14ac:dyDescent="0.2">
      <c r="A12" s="17">
        <v>41299</v>
      </c>
      <c r="B12" s="18" t="s">
        <v>14</v>
      </c>
      <c r="C12" s="18">
        <f t="shared" si="0"/>
        <v>4</v>
      </c>
      <c r="D12" s="19"/>
      <c r="E12" s="5">
        <f t="shared" si="1"/>
        <v>2.4</v>
      </c>
    </row>
    <row r="13" spans="1:6" ht="14.1" customHeight="1" x14ac:dyDescent="0.2">
      <c r="A13" s="17">
        <v>41311</v>
      </c>
      <c r="B13" s="18" t="s">
        <v>15</v>
      </c>
      <c r="C13" s="18">
        <f t="shared" si="0"/>
        <v>122</v>
      </c>
      <c r="D13" s="19"/>
      <c r="E13" s="5">
        <f t="shared" si="1"/>
        <v>73.2</v>
      </c>
    </row>
    <row r="14" spans="1:6" ht="14.1" customHeight="1" x14ac:dyDescent="0.2">
      <c r="A14" s="17">
        <v>41324</v>
      </c>
      <c r="B14" s="18" t="s">
        <v>9</v>
      </c>
      <c r="C14" s="18">
        <f t="shared" si="0"/>
        <v>36</v>
      </c>
      <c r="D14" s="19"/>
      <c r="E14" s="5">
        <f t="shared" si="1"/>
        <v>21.599999999999998</v>
      </c>
    </row>
    <row r="15" spans="1:6" ht="14.1" customHeight="1" x14ac:dyDescent="0.2">
      <c r="A15" s="17">
        <v>41351</v>
      </c>
      <c r="B15" s="18" t="s">
        <v>16</v>
      </c>
      <c r="C15" s="18">
        <f t="shared" si="0"/>
        <v>5</v>
      </c>
      <c r="D15" s="19"/>
      <c r="E15" s="5">
        <f t="shared" si="1"/>
        <v>3</v>
      </c>
    </row>
    <row r="16" spans="1:6" x14ac:dyDescent="0.2">
      <c r="A16" s="17">
        <v>41358</v>
      </c>
      <c r="B16" s="18" t="s">
        <v>17</v>
      </c>
      <c r="C16" s="18">
        <f t="shared" si="0"/>
        <v>6</v>
      </c>
      <c r="D16" s="19"/>
      <c r="E16" s="5">
        <f t="shared" si="1"/>
        <v>3.5999999999999996</v>
      </c>
    </row>
    <row r="17" spans="1:6" x14ac:dyDescent="0.2">
      <c r="A17" s="17">
        <v>41418</v>
      </c>
      <c r="B17" s="18" t="s">
        <v>18</v>
      </c>
      <c r="C17" s="18">
        <f t="shared" si="0"/>
        <v>114</v>
      </c>
      <c r="D17" s="19"/>
      <c r="E17" s="5">
        <f t="shared" si="1"/>
        <v>68.399999999999991</v>
      </c>
    </row>
    <row r="18" spans="1:6" x14ac:dyDescent="0.2">
      <c r="A18" s="17">
        <v>41481</v>
      </c>
      <c r="B18" s="18" t="s">
        <v>19</v>
      </c>
      <c r="C18" s="18">
        <f t="shared" si="0"/>
        <v>15</v>
      </c>
      <c r="D18" s="19"/>
      <c r="E18" s="5">
        <f t="shared" si="1"/>
        <v>9</v>
      </c>
    </row>
    <row r="19" spans="1:6" x14ac:dyDescent="0.2">
      <c r="A19" s="17">
        <v>41516</v>
      </c>
      <c r="B19" s="18" t="s">
        <v>19</v>
      </c>
      <c r="C19" s="18">
        <f t="shared" si="0"/>
        <v>15</v>
      </c>
      <c r="D19" s="19"/>
      <c r="E19" s="5">
        <f t="shared" si="1"/>
        <v>9</v>
      </c>
    </row>
    <row r="20" spans="1:6" x14ac:dyDescent="0.2">
      <c r="A20" s="17">
        <v>41529</v>
      </c>
      <c r="B20" s="18" t="s">
        <v>20</v>
      </c>
      <c r="C20" s="18">
        <f t="shared" si="0"/>
        <v>84</v>
      </c>
      <c r="D20" s="19"/>
      <c r="E20" s="5">
        <f t="shared" si="1"/>
        <v>50.4</v>
      </c>
    </row>
    <row r="21" spans="1:6" x14ac:dyDescent="0.2">
      <c r="A21" s="17">
        <v>41569</v>
      </c>
      <c r="B21" s="18" t="s">
        <v>9</v>
      </c>
      <c r="C21" s="18">
        <f t="shared" si="0"/>
        <v>36</v>
      </c>
      <c r="D21" s="19"/>
      <c r="E21" s="5">
        <f t="shared" si="1"/>
        <v>21.599999999999998</v>
      </c>
    </row>
    <row r="22" spans="1:6" x14ac:dyDescent="0.2">
      <c r="A22" s="17">
        <v>41577</v>
      </c>
      <c r="B22" s="18" t="s">
        <v>21</v>
      </c>
      <c r="C22" s="18">
        <f t="shared" si="0"/>
        <v>9</v>
      </c>
      <c r="D22" s="19"/>
      <c r="E22" s="5">
        <f t="shared" si="1"/>
        <v>5.3999999999999995</v>
      </c>
    </row>
    <row r="23" spans="1:6" x14ac:dyDescent="0.2">
      <c r="A23" s="17">
        <v>41577</v>
      </c>
      <c r="B23" s="18" t="s">
        <v>22</v>
      </c>
      <c r="C23" s="18">
        <f t="shared" si="0"/>
        <v>48</v>
      </c>
      <c r="D23" s="19"/>
      <c r="E23" s="5">
        <f t="shared" si="1"/>
        <v>28.799999999999997</v>
      </c>
    </row>
    <row r="24" spans="1:6" x14ac:dyDescent="0.2">
      <c r="A24" s="17">
        <v>41577</v>
      </c>
      <c r="B24" s="18" t="s">
        <v>23</v>
      </c>
      <c r="C24" s="18">
        <f t="shared" si="0"/>
        <v>9</v>
      </c>
      <c r="D24" s="19"/>
      <c r="E24" s="5">
        <f t="shared" si="1"/>
        <v>5.3999999999999995</v>
      </c>
    </row>
    <row r="25" spans="1:6" x14ac:dyDescent="0.2">
      <c r="A25" s="17">
        <v>41593</v>
      </c>
      <c r="B25" s="18" t="s">
        <v>11</v>
      </c>
      <c r="C25" s="18">
        <f>VLOOKUP(B25,$B$30:$C$44,2,FALSE)</f>
        <v>11</v>
      </c>
      <c r="D25" s="19"/>
      <c r="E25" s="5">
        <f t="shared" si="1"/>
        <v>6.6</v>
      </c>
    </row>
    <row r="26" spans="1:6" x14ac:dyDescent="0.2">
      <c r="A26" s="18"/>
      <c r="B26" s="27" t="s">
        <v>4</v>
      </c>
      <c r="C26" s="30">
        <f>SUM(C7:C25)</f>
        <v>683</v>
      </c>
      <c r="D26" s="18"/>
      <c r="E26" s="31">
        <f>SUM(E7:E25)</f>
        <v>409.79999999999995</v>
      </c>
    </row>
    <row r="27" spans="1:6" x14ac:dyDescent="0.2">
      <c r="A27" s="18"/>
      <c r="B27" s="18"/>
      <c r="C27" s="18"/>
      <c r="D27" s="18"/>
      <c r="E27" s="18"/>
      <c r="F27" s="18"/>
    </row>
    <row r="28" spans="1:6" x14ac:dyDescent="0.2">
      <c r="A28" s="18"/>
      <c r="B28" s="18"/>
      <c r="C28" s="18"/>
      <c r="D28" s="18"/>
      <c r="E28" s="18"/>
      <c r="F28" s="18"/>
    </row>
    <row r="29" spans="1:6" x14ac:dyDescent="0.2">
      <c r="A29" s="18"/>
      <c r="B29" s="24" t="s">
        <v>24</v>
      </c>
      <c r="C29" s="22"/>
      <c r="D29" s="18"/>
      <c r="E29" s="18"/>
      <c r="F29" s="18"/>
    </row>
    <row r="30" spans="1:6" x14ac:dyDescent="0.2">
      <c r="A30" s="20"/>
      <c r="B30" s="23" t="s">
        <v>21</v>
      </c>
      <c r="C30" s="23">
        <v>9</v>
      </c>
      <c r="D30" s="21"/>
      <c r="E30" s="18"/>
      <c r="F30" s="18"/>
    </row>
    <row r="31" spans="1:6" x14ac:dyDescent="0.2">
      <c r="A31" s="20"/>
      <c r="B31" s="23" t="s">
        <v>10</v>
      </c>
      <c r="C31" s="23">
        <v>4</v>
      </c>
      <c r="D31" s="21"/>
      <c r="E31" s="18"/>
      <c r="F31" s="18"/>
    </row>
    <row r="32" spans="1:6" x14ac:dyDescent="0.2">
      <c r="A32" s="20"/>
      <c r="B32" s="23" t="s">
        <v>11</v>
      </c>
      <c r="C32" s="23">
        <v>11</v>
      </c>
      <c r="D32" s="21"/>
      <c r="E32" s="18"/>
      <c r="F32" s="18"/>
    </row>
    <row r="33" spans="1:6" x14ac:dyDescent="0.2">
      <c r="A33" s="20"/>
      <c r="B33" s="23" t="s">
        <v>14</v>
      </c>
      <c r="C33" s="23">
        <v>4</v>
      </c>
      <c r="D33" s="21"/>
      <c r="E33" s="18"/>
      <c r="F33" s="18"/>
    </row>
    <row r="34" spans="1:6" x14ac:dyDescent="0.2">
      <c r="A34" s="20"/>
      <c r="B34" s="23" t="s">
        <v>16</v>
      </c>
      <c r="C34" s="23">
        <v>5</v>
      </c>
      <c r="D34" s="21"/>
      <c r="E34" s="18"/>
      <c r="F34" s="18"/>
    </row>
    <row r="35" spans="1:6" x14ac:dyDescent="0.2">
      <c r="A35" s="20"/>
      <c r="B35" s="23" t="s">
        <v>17</v>
      </c>
      <c r="C35" s="23">
        <v>6</v>
      </c>
      <c r="D35" s="21"/>
      <c r="E35" s="18"/>
      <c r="F35" s="18"/>
    </row>
    <row r="36" spans="1:6" x14ac:dyDescent="0.2">
      <c r="A36" s="20"/>
      <c r="B36" s="23" t="s">
        <v>19</v>
      </c>
      <c r="C36" s="23">
        <v>15</v>
      </c>
      <c r="D36" s="21"/>
      <c r="E36" s="18"/>
      <c r="F36" s="18"/>
    </row>
    <row r="37" spans="1:6" x14ac:dyDescent="0.2">
      <c r="A37" s="20"/>
      <c r="B37" s="23" t="s">
        <v>13</v>
      </c>
      <c r="C37" s="23">
        <v>46</v>
      </c>
      <c r="D37" s="21"/>
      <c r="E37" s="18"/>
      <c r="F37" s="18"/>
    </row>
    <row r="38" spans="1:6" x14ac:dyDescent="0.2">
      <c r="A38" s="20"/>
      <c r="B38" s="23" t="s">
        <v>18</v>
      </c>
      <c r="C38" s="23">
        <v>114</v>
      </c>
      <c r="D38" s="21"/>
      <c r="E38" s="18"/>
      <c r="F38" s="18"/>
    </row>
    <row r="39" spans="1:6" x14ac:dyDescent="0.2">
      <c r="B39" s="23" t="s">
        <v>23</v>
      </c>
      <c r="C39" s="23">
        <v>9</v>
      </c>
    </row>
    <row r="40" spans="1:6" x14ac:dyDescent="0.2">
      <c r="B40" s="23" t="s">
        <v>22</v>
      </c>
      <c r="C40" s="23">
        <v>48</v>
      </c>
    </row>
    <row r="41" spans="1:6" x14ac:dyDescent="0.2">
      <c r="B41" s="23" t="s">
        <v>15</v>
      </c>
      <c r="C41" s="23">
        <v>122</v>
      </c>
    </row>
    <row r="42" spans="1:6" x14ac:dyDescent="0.2">
      <c r="B42" s="23" t="s">
        <v>9</v>
      </c>
      <c r="C42" s="23">
        <v>36</v>
      </c>
    </row>
    <row r="43" spans="1:6" x14ac:dyDescent="0.2">
      <c r="B43" s="23" t="s">
        <v>12</v>
      </c>
      <c r="C43" s="23">
        <v>72</v>
      </c>
    </row>
    <row r="44" spans="1:6" x14ac:dyDescent="0.2">
      <c r="B44" s="23" t="s">
        <v>20</v>
      </c>
      <c r="C44" s="23">
        <v>84</v>
      </c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S-Verweis</vt:lpstr>
      <vt:lpstr>S-Verweis Lösung</vt:lpstr>
    </vt:vector>
  </TitlesOfParts>
  <Manager>Pirmin Lenherr</Manager>
  <Company>BBZ Willisau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</dc:title>
  <dc:creator>Pirmin.Lenherr@edulu.ch</dc:creator>
  <cp:keywords>Excel</cp:keywords>
  <dc:description>Fach IKA</dc:description>
  <cp:lastModifiedBy>Pirmin Lenherr</cp:lastModifiedBy>
  <cp:lastPrinted>2014-10-11T14:46:00Z</cp:lastPrinted>
  <dcterms:created xsi:type="dcterms:W3CDTF">2009-09-08T09:27:27Z</dcterms:created>
  <dcterms:modified xsi:type="dcterms:W3CDTF">2019-02-06T08:41:55Z</dcterms:modified>
</cp:coreProperties>
</file>